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<sst xmlns="http://schemas.openxmlformats.org/spreadsheetml/2006/main" count="125" uniqueCount="68">
  <si>
    <t xml:space="preserve">п/п </t>
  </si>
  <si>
    <t xml:space="preserve">Адреса и виды выполненных работ </t>
  </si>
  <si>
    <t>Ед.  изм</t>
  </si>
  <si>
    <t>Стоим.    в руб.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</si>
  <si>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</si>
  <si>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</si>
  <si>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</si>
  <si>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</si>
  <si>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</si>
  <si>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</si>
  <si>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</si>
  <si>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</si>
  <si>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</si>
  <si>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</si>
  <si>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Смена остекления</t>
  </si>
  <si>
    <t>Проверка вентканалов</t>
  </si>
  <si>
    <t>Проверка газодымоходов</t>
  </si>
  <si>
    <t xml:space="preserve">Ревизия электрощитовой </t>
  </si>
  <si>
    <t>Ревизия электрощитков на лестнич.клетке</t>
  </si>
  <si>
    <t>Промывка систем отопления</t>
  </si>
  <si>
    <t>Замена канализации д.50</t>
  </si>
  <si>
    <t>То же д.100</t>
  </si>
  <si>
    <t>Объем работ</t>
  </si>
  <si>
    <t>Профосмотр квартир</t>
  </si>
  <si>
    <t>Очистка кровель от снега и льда в зимний период</t>
  </si>
  <si>
    <t xml:space="preserve">Ремонт шиферной кровли  </t>
  </si>
  <si>
    <t>Смена примыканий к вентшахтам</t>
  </si>
  <si>
    <t>Ремонт межпанельных стыков</t>
  </si>
  <si>
    <t>цена на ед</t>
  </si>
  <si>
    <t>Замена трубопроводов д.15,20,32</t>
  </si>
  <si>
    <t>То же д.,32,40</t>
  </si>
  <si>
    <t>К.Маркса 226</t>
  </si>
  <si>
    <t>м2</t>
  </si>
  <si>
    <t>м.п</t>
  </si>
  <si>
    <t>%</t>
  </si>
  <si>
    <t>шт</t>
  </si>
  <si>
    <t>ПЛАН</t>
  </si>
  <si>
    <t>ТЕКУЩИЙ РЕМОНТ</t>
  </si>
  <si>
    <t xml:space="preserve"> Уборка лестничных площадок до почтовых ящиков</t>
  </si>
  <si>
    <t>Зимняя уборка</t>
  </si>
  <si>
    <t>Летняяя уборка</t>
  </si>
  <si>
    <t>Механизированная уборка</t>
  </si>
  <si>
    <t xml:space="preserve"> Дератизация подвал. помещений</t>
  </si>
  <si>
    <t>январь</t>
  </si>
  <si>
    <t>февраль</t>
  </si>
  <si>
    <t>Исполнитель</t>
  </si>
  <si>
    <t>Давиденко Т.Г.</t>
  </si>
  <si>
    <r>
      <t>(</t>
    </r>
    <r>
      <rPr>
        <sz val="10"/>
        <rFont val="Times New Roman"/>
        <family val="1"/>
      </rPr>
      <t xml:space="preserve"> 24-76-59</t>
    </r>
  </si>
  <si>
    <t>Уборка контейнерной площадки в зимнее время</t>
  </si>
  <si>
    <t>Уборка контейнерной площадки в летнее время</t>
  </si>
  <si>
    <t>Уборка газонов при сильной загрезненности два раза в год</t>
  </si>
  <si>
    <t>на 2011 год</t>
  </si>
  <si>
    <t>Аварийное обслуживание</t>
  </si>
  <si>
    <t>дом</t>
  </si>
  <si>
    <t>Непредвиденные работы</t>
  </si>
  <si>
    <t>Прочистка и промывка системы канализации</t>
  </si>
  <si>
    <t>Запуск системы отопления</t>
  </si>
  <si>
    <t>Замена задвижек ХВС</t>
  </si>
  <si>
    <t xml:space="preserve"> Вывоз сучьев и листвы</t>
  </si>
  <si>
    <t>Замена электрического кабеля</t>
  </si>
  <si>
    <t>41,1,1*3*4</t>
  </si>
  <si>
    <t>Ремонт отмостки</t>
  </si>
  <si>
    <t>ИТОГО по дому в месяц:                50 321,7</t>
  </si>
  <si>
    <t>САНИТАРНОЕ СОДЕРЖАНИЕ</t>
  </si>
  <si>
    <t>ООО "ТОДЭЗ Плюс"</t>
  </si>
  <si>
    <t>час</t>
  </si>
  <si>
    <t>кв</t>
  </si>
  <si>
    <t>ПО СОДЕРЖАНИЮ И ТЕКУЩЕМУ РЕМОНТУ дома №226 по ул. К.Маркса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</si>
</sst>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Times New Roman"/>
      <family val="1"/>
    </font>
    <font>
      <sz val="10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2" fontId="0" fillId="0" borderId="10" xfId="0" applyNumberForma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8">
      <selection activeCell="C137" sqref="C1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0"/>
  <sheetViews>
    <sheetView tabSelected="1" zoomScale="75" zoomScaleNormal="75" zoomScalePageLayoutView="0" workbookViewId="0" topLeftCell="A1">
      <selection activeCell="A3" sqref="A3:AC3"/>
    </sheetView>
  </sheetViews>
  <sheetFormatPr defaultColWidth="9.140625" defaultRowHeight="12.75"/>
  <cols>
    <col min="1" max="1" width="3.140625" style="0" customWidth="1"/>
    <col min="2" max="2" width="28.8515625" style="0" customWidth="1"/>
    <col min="3" max="3" width="6.00390625" style="0" customWidth="1"/>
    <col min="4" max="4" width="8.140625" style="0" customWidth="1"/>
    <col min="5" max="5" width="0.42578125" style="0" customWidth="1"/>
    <col min="6" max="6" width="9.57421875" style="0" customWidth="1"/>
    <col min="7" max="7" width="10.8515625" style="0" customWidth="1"/>
    <col min="8" max="8" width="8.8515625" style="0" customWidth="1"/>
    <col min="9" max="9" width="10.7109375" style="0" customWidth="1"/>
    <col min="10" max="10" width="8.7109375" style="0" customWidth="1"/>
    <col min="11" max="11" width="10.7109375" style="0" customWidth="1"/>
    <col min="13" max="13" width="11.140625" style="0" customWidth="1"/>
    <col min="14" max="14" width="8.421875" style="0" customWidth="1"/>
    <col min="15" max="15" width="10.8515625" style="0" customWidth="1"/>
    <col min="16" max="16" width="9.57421875" style="0" customWidth="1"/>
    <col min="17" max="17" width="11.140625" style="0" customWidth="1"/>
    <col min="18" max="18" width="8.421875" style="0" customWidth="1"/>
    <col min="19" max="19" width="11.00390625" style="0" customWidth="1"/>
    <col min="20" max="20" width="8.421875" style="0" customWidth="1"/>
    <col min="21" max="21" width="12.00390625" style="0" customWidth="1"/>
    <col min="22" max="22" width="8.57421875" style="0" customWidth="1"/>
    <col min="23" max="23" width="10.57421875" style="0" customWidth="1"/>
    <col min="24" max="24" width="8.7109375" style="0" customWidth="1"/>
    <col min="25" max="25" width="10.57421875" style="0" customWidth="1"/>
    <col min="27" max="27" width="11.00390625" style="0" customWidth="1"/>
    <col min="29" max="29" width="11.00390625" style="0" customWidth="1"/>
  </cols>
  <sheetData>
    <row r="1" spans="1:29" ht="18">
      <c r="A1" s="17"/>
      <c r="B1" s="18" t="s">
        <v>64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18.75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18.75">
      <c r="A3" s="32" t="s">
        <v>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ht="18.75">
      <c r="A4" s="33" t="s">
        <v>51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4:29" ht="12.75">
      <c r="D6" s="12"/>
      <c r="E6" s="12"/>
      <c r="F6" s="13"/>
      <c r="G6" s="23" t="s">
        <v>43</v>
      </c>
      <c r="H6" s="24"/>
      <c r="I6" s="23" t="s">
        <v>44</v>
      </c>
      <c r="J6" s="22"/>
      <c r="K6" s="23" t="s">
        <v>4</v>
      </c>
      <c r="L6" s="22"/>
      <c r="M6" s="23" t="s">
        <v>5</v>
      </c>
      <c r="N6" s="22"/>
      <c r="O6" s="23" t="s">
        <v>6</v>
      </c>
      <c r="P6" s="22"/>
      <c r="Q6" s="23" t="s">
        <v>7</v>
      </c>
      <c r="R6" s="22"/>
      <c r="S6" s="23" t="s">
        <v>8</v>
      </c>
      <c r="T6" s="22"/>
      <c r="U6" s="23" t="s">
        <v>9</v>
      </c>
      <c r="V6" s="28" t="s">
        <v>10</v>
      </c>
      <c r="W6" s="29"/>
      <c r="X6" s="30" t="s">
        <v>11</v>
      </c>
      <c r="Y6" s="31"/>
      <c r="Z6" s="13"/>
      <c r="AA6" s="14" t="s">
        <v>12</v>
      </c>
      <c r="AB6" s="22"/>
      <c r="AC6" s="14" t="s">
        <v>13</v>
      </c>
    </row>
    <row r="7" spans="1:29" ht="79.5" customHeight="1">
      <c r="A7" s="11" t="s">
        <v>0</v>
      </c>
      <c r="B7" s="19" t="s">
        <v>1</v>
      </c>
      <c r="C7" s="6" t="s">
        <v>2</v>
      </c>
      <c r="D7" s="19" t="s">
        <v>28</v>
      </c>
      <c r="E7" s="20"/>
      <c r="F7" s="20" t="s">
        <v>22</v>
      </c>
      <c r="G7" s="20" t="s">
        <v>3</v>
      </c>
      <c r="H7" s="20" t="s">
        <v>22</v>
      </c>
      <c r="I7" s="20" t="s">
        <v>3</v>
      </c>
      <c r="J7" s="20" t="s">
        <v>22</v>
      </c>
      <c r="K7" s="20" t="s">
        <v>3</v>
      </c>
      <c r="L7" s="20" t="s">
        <v>22</v>
      </c>
      <c r="M7" s="20" t="s">
        <v>3</v>
      </c>
      <c r="N7" s="20" t="s">
        <v>22</v>
      </c>
      <c r="O7" s="20" t="s">
        <v>3</v>
      </c>
      <c r="P7" s="20" t="s">
        <v>22</v>
      </c>
      <c r="Q7" s="20" t="s">
        <v>3</v>
      </c>
      <c r="R7" s="20" t="s">
        <v>22</v>
      </c>
      <c r="S7" s="20" t="s">
        <v>3</v>
      </c>
      <c r="T7" s="20" t="s">
        <v>22</v>
      </c>
      <c r="U7" s="20" t="s">
        <v>3</v>
      </c>
      <c r="V7" s="19" t="s">
        <v>22</v>
      </c>
      <c r="W7" s="21" t="s">
        <v>3</v>
      </c>
      <c r="X7" s="19" t="s">
        <v>22</v>
      </c>
      <c r="Y7" s="21" t="s">
        <v>3</v>
      </c>
      <c r="Z7" s="20" t="s">
        <v>22</v>
      </c>
      <c r="AA7" s="20" t="s">
        <v>3</v>
      </c>
      <c r="AB7" s="20" t="s">
        <v>22</v>
      </c>
      <c r="AC7" s="20" t="s">
        <v>3</v>
      </c>
    </row>
    <row r="8" spans="1:29" ht="12.75" hidden="1">
      <c r="A8" s="1"/>
      <c r="B8" s="1">
        <v>578.7</v>
      </c>
      <c r="C8" s="1">
        <v>4.44</v>
      </c>
      <c r="D8" s="1"/>
      <c r="E8" s="1"/>
      <c r="F8" s="7"/>
      <c r="G8" s="1"/>
      <c r="H8" s="7"/>
      <c r="I8" s="1"/>
      <c r="J8" s="7"/>
      <c r="K8" s="1"/>
      <c r="L8" s="7"/>
      <c r="M8" s="4"/>
      <c r="N8" s="7"/>
      <c r="O8" s="4"/>
      <c r="P8" s="7"/>
      <c r="Q8" s="4"/>
      <c r="R8" s="7"/>
      <c r="S8" s="16"/>
      <c r="T8" s="7"/>
      <c r="U8" s="16"/>
      <c r="V8" s="7"/>
      <c r="W8" s="4"/>
      <c r="X8" s="7"/>
      <c r="Y8" s="4"/>
      <c r="Z8" s="7"/>
      <c r="AA8" s="16"/>
      <c r="AB8" s="7"/>
      <c r="AC8" s="16"/>
    </row>
    <row r="9" spans="1:29" ht="12.75" hidden="1">
      <c r="A9" s="1"/>
      <c r="B9" s="4">
        <f>B8*C8</f>
        <v>2569.4280000000003</v>
      </c>
      <c r="C9" s="1">
        <v>9</v>
      </c>
      <c r="D9" s="1"/>
      <c r="E9" s="1"/>
      <c r="F9" s="1"/>
      <c r="G9" s="1"/>
      <c r="H9" s="1"/>
      <c r="I9" s="1"/>
      <c r="J9" s="1"/>
      <c r="K9" s="1"/>
      <c r="L9" s="1"/>
      <c r="M9" s="4"/>
      <c r="N9" s="1"/>
      <c r="O9" s="4"/>
      <c r="P9" s="1"/>
      <c r="Q9" s="4"/>
      <c r="R9" s="1"/>
      <c r="S9" s="4"/>
      <c r="T9" s="1"/>
      <c r="U9" s="4"/>
      <c r="V9" s="1"/>
      <c r="W9" s="4"/>
      <c r="X9" s="1"/>
      <c r="Y9" s="4"/>
      <c r="Z9" s="1"/>
      <c r="AA9" s="4"/>
      <c r="AB9" s="1"/>
      <c r="AC9" s="4"/>
    </row>
    <row r="10" spans="1:29" ht="12.75">
      <c r="A10" s="1"/>
      <c r="B10" s="3" t="s">
        <v>31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  <c r="N10" s="1"/>
      <c r="O10" s="4"/>
      <c r="P10" s="1"/>
      <c r="Q10" s="4"/>
      <c r="R10" s="1"/>
      <c r="S10" s="4"/>
      <c r="T10" s="1"/>
      <c r="U10" s="4"/>
      <c r="V10" s="1"/>
      <c r="W10" s="4"/>
      <c r="X10" s="1"/>
      <c r="Y10" s="4"/>
      <c r="Z10" s="1"/>
      <c r="AA10" s="4"/>
      <c r="AB10" s="1"/>
      <c r="AC10" s="1"/>
    </row>
    <row r="11" spans="1:29" ht="12.75">
      <c r="A11" s="1"/>
      <c r="B11" s="11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  <c r="N11" s="1"/>
      <c r="O11" s="4"/>
      <c r="P11" s="1"/>
      <c r="Q11" s="4"/>
      <c r="R11" s="1"/>
      <c r="S11" s="4"/>
      <c r="T11" s="1"/>
      <c r="U11" s="4"/>
      <c r="V11" s="1"/>
      <c r="W11" s="4"/>
      <c r="X11" s="1"/>
      <c r="Y11" s="4"/>
      <c r="Z11" s="1"/>
      <c r="AA11" s="4"/>
      <c r="AB11" s="1"/>
      <c r="AC11" s="1"/>
    </row>
    <row r="12" spans="1:31" ht="12.75">
      <c r="A12" s="1">
        <v>1</v>
      </c>
      <c r="B12" s="27" t="s">
        <v>52</v>
      </c>
      <c r="C12" s="1" t="s">
        <v>32</v>
      </c>
      <c r="D12" s="1">
        <v>1.27</v>
      </c>
      <c r="E12" s="1"/>
      <c r="F12" s="1">
        <v>3519</v>
      </c>
      <c r="G12" s="1">
        <f>F12*D12</f>
        <v>4469.13</v>
      </c>
      <c r="H12" s="1">
        <v>3519</v>
      </c>
      <c r="I12" s="1">
        <v>4469.13</v>
      </c>
      <c r="J12" s="1">
        <v>3519</v>
      </c>
      <c r="K12" s="1">
        <v>4469.13</v>
      </c>
      <c r="L12" s="1">
        <v>3519</v>
      </c>
      <c r="M12" s="1">
        <v>4469.13</v>
      </c>
      <c r="N12" s="1">
        <v>3519</v>
      </c>
      <c r="O12" s="1">
        <v>4469.13</v>
      </c>
      <c r="P12" s="1">
        <v>3519</v>
      </c>
      <c r="Q12" s="1">
        <v>4469.13</v>
      </c>
      <c r="R12" s="1">
        <v>3519</v>
      </c>
      <c r="S12" s="1">
        <v>4469.13</v>
      </c>
      <c r="T12" s="1">
        <v>3519</v>
      </c>
      <c r="U12" s="1">
        <v>4469.13</v>
      </c>
      <c r="V12" s="1">
        <v>3519</v>
      </c>
      <c r="W12" s="1">
        <v>4469.13</v>
      </c>
      <c r="X12" s="1">
        <v>3519</v>
      </c>
      <c r="Y12" s="1">
        <v>4469.13</v>
      </c>
      <c r="Z12" s="1">
        <v>3519</v>
      </c>
      <c r="AA12" s="1">
        <v>4469.13</v>
      </c>
      <c r="AB12" s="1">
        <v>3519</v>
      </c>
      <c r="AC12" s="1">
        <v>4469.13</v>
      </c>
      <c r="AD12" s="1"/>
      <c r="AE12" s="1"/>
    </row>
    <row r="13" spans="1:29" ht="25.5">
      <c r="A13" s="1">
        <v>2</v>
      </c>
      <c r="B13" s="2" t="s">
        <v>24</v>
      </c>
      <c r="C13" s="1" t="s">
        <v>32</v>
      </c>
      <c r="D13" s="1">
        <v>20.44</v>
      </c>
      <c r="E13" s="1"/>
      <c r="F13" s="1">
        <v>800</v>
      </c>
      <c r="G13" s="1">
        <f>F13*D13</f>
        <v>16352.000000000002</v>
      </c>
      <c r="H13" s="1">
        <v>1000</v>
      </c>
      <c r="I13" s="1">
        <f>H13*D13</f>
        <v>20440</v>
      </c>
      <c r="J13" s="1">
        <v>640</v>
      </c>
      <c r="K13" s="1">
        <f>J13*D13</f>
        <v>13081.6</v>
      </c>
      <c r="L13" s="1"/>
      <c r="M13" s="4"/>
      <c r="N13" s="1"/>
      <c r="O13" s="4"/>
      <c r="P13" s="1"/>
      <c r="Q13" s="4"/>
      <c r="R13" s="1"/>
      <c r="S13" s="4"/>
      <c r="T13" s="1"/>
      <c r="U13" s="4"/>
      <c r="V13" s="1"/>
      <c r="W13" s="4"/>
      <c r="X13" s="1"/>
      <c r="Y13" s="4"/>
      <c r="Z13" s="1">
        <v>760</v>
      </c>
      <c r="AA13" s="1">
        <f>Z13*D13</f>
        <v>15534.400000000001</v>
      </c>
      <c r="AB13" s="1">
        <v>800</v>
      </c>
      <c r="AC13" s="1">
        <f>AB13*D13</f>
        <v>16352.000000000002</v>
      </c>
    </row>
    <row r="14" spans="1:29" ht="12.75">
      <c r="A14" s="1">
        <v>3</v>
      </c>
      <c r="B14" s="1" t="s">
        <v>25</v>
      </c>
      <c r="C14" s="1" t="s">
        <v>32</v>
      </c>
      <c r="D14" s="1">
        <v>412.36</v>
      </c>
      <c r="E14" s="1"/>
      <c r="F14" s="1"/>
      <c r="G14" s="1"/>
      <c r="H14" s="1"/>
      <c r="I14" s="1"/>
      <c r="J14" s="1"/>
      <c r="K14" s="1"/>
      <c r="L14" s="1"/>
      <c r="M14" s="4"/>
      <c r="N14" s="1"/>
      <c r="O14" s="4"/>
      <c r="P14" s="1">
        <v>20</v>
      </c>
      <c r="Q14" s="4">
        <f>D14*P14</f>
        <v>8247.2</v>
      </c>
      <c r="R14" s="1"/>
      <c r="S14" s="4"/>
      <c r="T14" s="1"/>
      <c r="U14" s="4"/>
      <c r="V14" s="1"/>
      <c r="W14" s="4"/>
      <c r="X14" s="1"/>
      <c r="Y14" s="4"/>
      <c r="Z14" s="1"/>
      <c r="AA14" s="4"/>
      <c r="AB14" s="1"/>
      <c r="AC14" s="1"/>
    </row>
    <row r="15" spans="1:29" ht="25.5">
      <c r="A15" s="1">
        <v>4</v>
      </c>
      <c r="B15" s="2" t="s">
        <v>26</v>
      </c>
      <c r="C15" s="1" t="s">
        <v>32</v>
      </c>
      <c r="D15" s="1">
        <v>359.27</v>
      </c>
      <c r="E15" s="1"/>
      <c r="F15" s="1"/>
      <c r="G15" s="1"/>
      <c r="H15" s="1"/>
      <c r="I15" s="1"/>
      <c r="J15" s="1"/>
      <c r="K15" s="1"/>
      <c r="L15" s="1"/>
      <c r="M15" s="4"/>
      <c r="N15" s="1"/>
      <c r="O15" s="4"/>
      <c r="P15" s="1">
        <v>6</v>
      </c>
      <c r="Q15" s="4">
        <f>D15*P15</f>
        <v>2155.62</v>
      </c>
      <c r="R15" s="1"/>
      <c r="S15" s="4"/>
      <c r="T15" s="1"/>
      <c r="U15" s="4"/>
      <c r="V15" s="1"/>
      <c r="W15" s="4"/>
      <c r="X15" s="1"/>
      <c r="Y15" s="4"/>
      <c r="Z15" s="1"/>
      <c r="AA15" s="4"/>
      <c r="AB15" s="1"/>
      <c r="AC15" s="1"/>
    </row>
    <row r="16" spans="1:29" ht="12.75">
      <c r="A16" s="1">
        <v>5</v>
      </c>
      <c r="B16" s="1" t="s">
        <v>14</v>
      </c>
      <c r="C16" s="1" t="s">
        <v>32</v>
      </c>
      <c r="D16" s="1">
        <v>254.62</v>
      </c>
      <c r="E16" s="1"/>
      <c r="F16" s="1"/>
      <c r="G16" s="1"/>
      <c r="H16" s="1"/>
      <c r="I16" s="1"/>
      <c r="J16" s="1"/>
      <c r="K16" s="1"/>
      <c r="L16" s="1"/>
      <c r="M16" s="4"/>
      <c r="N16" s="1"/>
      <c r="O16" s="4"/>
      <c r="P16" s="1"/>
      <c r="Q16" s="4"/>
      <c r="R16" s="1"/>
      <c r="S16" s="4"/>
      <c r="T16" s="1">
        <v>24</v>
      </c>
      <c r="U16" s="4">
        <f>T16*D16</f>
        <v>6110.88</v>
      </c>
      <c r="V16" s="1"/>
      <c r="W16" s="4"/>
      <c r="X16" s="1"/>
      <c r="Y16" s="4"/>
      <c r="Z16" s="1"/>
      <c r="AA16" s="4"/>
      <c r="AB16" s="1"/>
      <c r="AC16" s="1"/>
    </row>
    <row r="17" spans="1:29" ht="12.75">
      <c r="A17" s="1">
        <v>6</v>
      </c>
      <c r="B17" s="1" t="s">
        <v>15</v>
      </c>
      <c r="C17" s="1" t="s">
        <v>35</v>
      </c>
      <c r="D17" s="1">
        <v>13.22</v>
      </c>
      <c r="E17" s="1"/>
      <c r="F17" s="1"/>
      <c r="G17" s="1"/>
      <c r="H17" s="1"/>
      <c r="I17" s="1"/>
      <c r="J17" s="1"/>
      <c r="K17" s="1"/>
      <c r="L17" s="1"/>
      <c r="M17" s="4"/>
      <c r="N17" s="1">
        <v>80</v>
      </c>
      <c r="O17" s="4">
        <f>D17*N17</f>
        <v>1057.6000000000001</v>
      </c>
      <c r="P17" s="1"/>
      <c r="Q17" s="4"/>
      <c r="R17" s="1"/>
      <c r="S17" s="4"/>
      <c r="T17" s="1"/>
      <c r="U17" s="4"/>
      <c r="V17" s="1"/>
      <c r="W17" s="4"/>
      <c r="X17" s="1"/>
      <c r="Y17" s="4"/>
      <c r="Z17" s="1">
        <v>80</v>
      </c>
      <c r="AA17" s="4">
        <f>Z17*D17</f>
        <v>1057.6000000000001</v>
      </c>
      <c r="AB17" s="1"/>
      <c r="AC17" s="1"/>
    </row>
    <row r="18" spans="1:29" ht="12.75">
      <c r="A18" s="1">
        <v>7</v>
      </c>
      <c r="B18" s="1" t="s">
        <v>16</v>
      </c>
      <c r="C18" s="1" t="s">
        <v>35</v>
      </c>
      <c r="D18" s="1">
        <v>54.46</v>
      </c>
      <c r="E18" s="1"/>
      <c r="F18" s="1"/>
      <c r="G18" s="1"/>
      <c r="H18" s="1"/>
      <c r="I18" s="1"/>
      <c r="J18" s="1"/>
      <c r="K18" s="1"/>
      <c r="L18" s="1"/>
      <c r="M18" s="4"/>
      <c r="N18" s="1">
        <v>160</v>
      </c>
      <c r="O18" s="4">
        <f>D18*N18</f>
        <v>8713.6</v>
      </c>
      <c r="P18" s="1"/>
      <c r="Q18" s="4"/>
      <c r="R18" s="1"/>
      <c r="S18" s="4"/>
      <c r="T18" s="1"/>
      <c r="U18" s="4"/>
      <c r="V18" s="1"/>
      <c r="W18" s="4"/>
      <c r="X18" s="1"/>
      <c r="Y18" s="4"/>
      <c r="Z18" s="1">
        <v>160</v>
      </c>
      <c r="AA18" s="4">
        <f>Z18*D18</f>
        <v>8713.6</v>
      </c>
      <c r="AB18" s="1"/>
      <c r="AC18" s="1"/>
    </row>
    <row r="19" spans="1:29" ht="12.75">
      <c r="A19" s="1">
        <v>8</v>
      </c>
      <c r="B19" s="1" t="s">
        <v>23</v>
      </c>
      <c r="C19" s="1" t="s">
        <v>66</v>
      </c>
      <c r="D19" s="1">
        <v>85.92</v>
      </c>
      <c r="E19" s="1"/>
      <c r="F19" s="1"/>
      <c r="G19" s="1"/>
      <c r="H19" s="1"/>
      <c r="I19" s="1"/>
      <c r="J19" s="1">
        <v>80</v>
      </c>
      <c r="K19" s="1">
        <f>J19*D19</f>
        <v>6873.6</v>
      </c>
      <c r="L19" s="1"/>
      <c r="M19" s="4"/>
      <c r="N19" s="1"/>
      <c r="O19" s="4"/>
      <c r="P19" s="1"/>
      <c r="Q19" s="4"/>
      <c r="R19" s="1"/>
      <c r="S19" s="4"/>
      <c r="T19" s="1"/>
      <c r="U19" s="4"/>
      <c r="V19" s="1"/>
      <c r="W19" s="4"/>
      <c r="X19" s="1"/>
      <c r="Y19" s="4"/>
      <c r="Z19" s="1"/>
      <c r="AA19" s="4"/>
      <c r="AB19" s="1"/>
      <c r="AC19" s="1"/>
    </row>
    <row r="20" spans="1:29" ht="12.75">
      <c r="A20" s="1">
        <v>9</v>
      </c>
      <c r="B20" s="1" t="s">
        <v>17</v>
      </c>
      <c r="C20" s="1" t="s">
        <v>35</v>
      </c>
      <c r="D20" s="1">
        <v>455.25</v>
      </c>
      <c r="E20" s="1"/>
      <c r="F20" s="1">
        <v>1</v>
      </c>
      <c r="G20" s="1">
        <f>F20*D20</f>
        <v>455.25</v>
      </c>
      <c r="H20" s="1"/>
      <c r="I20" s="1"/>
      <c r="J20" s="1"/>
      <c r="K20" s="1"/>
      <c r="L20" s="1"/>
      <c r="M20" s="4"/>
      <c r="N20" s="1"/>
      <c r="O20" s="4"/>
      <c r="P20" s="1"/>
      <c r="Q20" s="4"/>
      <c r="R20" s="1">
        <v>1</v>
      </c>
      <c r="S20" s="4">
        <f>D20*R20</f>
        <v>455.25</v>
      </c>
      <c r="T20" s="1"/>
      <c r="U20" s="4"/>
      <c r="V20" s="1"/>
      <c r="W20" s="4"/>
      <c r="X20" s="1"/>
      <c r="Y20" s="4"/>
      <c r="Z20" s="1"/>
      <c r="AA20" s="4"/>
      <c r="AB20" s="1">
        <v>1</v>
      </c>
      <c r="AC20" s="1">
        <f>D20*AB20</f>
        <v>455.25</v>
      </c>
    </row>
    <row r="21" spans="1:29" ht="25.5">
      <c r="A21" s="1">
        <v>10</v>
      </c>
      <c r="B21" s="2" t="s">
        <v>18</v>
      </c>
      <c r="C21" s="1" t="s">
        <v>35</v>
      </c>
      <c r="D21" s="1">
        <v>224.21</v>
      </c>
      <c r="E21" s="1"/>
      <c r="F21" s="1">
        <v>20</v>
      </c>
      <c r="G21" s="1">
        <f>F21*D21</f>
        <v>4484.2</v>
      </c>
      <c r="H21" s="1"/>
      <c r="I21" s="1"/>
      <c r="J21" s="1"/>
      <c r="K21" s="1"/>
      <c r="L21" s="1"/>
      <c r="M21" s="4"/>
      <c r="N21" s="1"/>
      <c r="O21" s="4"/>
      <c r="P21" s="1"/>
      <c r="Q21" s="4"/>
      <c r="R21" s="1">
        <v>20</v>
      </c>
      <c r="S21" s="4">
        <f>D21*R21</f>
        <v>4484.2</v>
      </c>
      <c r="T21" s="1"/>
      <c r="U21" s="4"/>
      <c r="V21" s="1"/>
      <c r="W21" s="4"/>
      <c r="X21" s="1"/>
      <c r="Y21" s="4"/>
      <c r="Z21" s="1"/>
      <c r="AA21" s="4"/>
      <c r="AB21" s="1">
        <v>20</v>
      </c>
      <c r="AC21" s="1">
        <f>D21*AB21</f>
        <v>4484.2</v>
      </c>
    </row>
    <row r="22" spans="1:29" ht="12.75">
      <c r="A22" s="1">
        <v>11</v>
      </c>
      <c r="B22" s="1" t="s">
        <v>19</v>
      </c>
      <c r="C22" s="5" t="s">
        <v>53</v>
      </c>
      <c r="D22" s="1">
        <v>0.46</v>
      </c>
      <c r="E22" s="1"/>
      <c r="F22" s="1"/>
      <c r="G22" s="1"/>
      <c r="H22" s="1"/>
      <c r="I22" s="1"/>
      <c r="J22" s="1"/>
      <c r="K22" s="1"/>
      <c r="L22" s="1"/>
      <c r="M22" s="4"/>
      <c r="N22" s="1">
        <v>12126</v>
      </c>
      <c r="O22" s="4">
        <f>D22*N22</f>
        <v>5577.96</v>
      </c>
      <c r="P22" s="1"/>
      <c r="Q22" s="4"/>
      <c r="R22" s="1"/>
      <c r="S22" s="4"/>
      <c r="T22" s="1"/>
      <c r="U22" s="4"/>
      <c r="V22" s="1"/>
      <c r="W22" s="4"/>
      <c r="X22" s="1"/>
      <c r="Y22" s="4"/>
      <c r="Z22" s="1"/>
      <c r="AA22" s="4"/>
      <c r="AB22" s="1"/>
      <c r="AC22" s="1"/>
    </row>
    <row r="23" spans="1:29" ht="25.5">
      <c r="A23" s="1">
        <v>12</v>
      </c>
      <c r="B23" s="2" t="s">
        <v>29</v>
      </c>
      <c r="C23" s="1" t="s">
        <v>33</v>
      </c>
      <c r="D23" s="1">
        <v>256.26</v>
      </c>
      <c r="E23" s="1"/>
      <c r="F23" s="1"/>
      <c r="G23" s="1"/>
      <c r="H23" s="1"/>
      <c r="I23" s="1"/>
      <c r="J23" s="1"/>
      <c r="K23" s="1"/>
      <c r="L23" s="1">
        <v>40</v>
      </c>
      <c r="M23" s="4">
        <f>L23*D23</f>
        <v>10250.4</v>
      </c>
      <c r="N23" s="1"/>
      <c r="O23" s="4">
        <f>D23*N23</f>
        <v>0</v>
      </c>
      <c r="P23" s="1"/>
      <c r="Q23" s="4"/>
      <c r="R23" s="1"/>
      <c r="S23" s="4"/>
      <c r="T23" s="1"/>
      <c r="U23" s="4"/>
      <c r="V23" s="1">
        <v>10</v>
      </c>
      <c r="W23" s="4">
        <f>V23*D23</f>
        <v>2562.6</v>
      </c>
      <c r="X23" s="1"/>
      <c r="Y23" s="4"/>
      <c r="Z23" s="1"/>
      <c r="AA23" s="4"/>
      <c r="AB23" s="1"/>
      <c r="AC23" s="1"/>
    </row>
    <row r="24" spans="1:29" ht="12.75">
      <c r="A24" s="1">
        <v>13</v>
      </c>
      <c r="B24" s="1" t="s">
        <v>30</v>
      </c>
      <c r="C24" s="1" t="s">
        <v>33</v>
      </c>
      <c r="D24" s="1">
        <v>318.76</v>
      </c>
      <c r="E24" s="1"/>
      <c r="F24" s="1"/>
      <c r="G24" s="1"/>
      <c r="H24" s="1"/>
      <c r="I24" s="1"/>
      <c r="J24" s="1"/>
      <c r="K24" s="1"/>
      <c r="L24" s="1">
        <v>20</v>
      </c>
      <c r="M24" s="4">
        <f>L24*D24</f>
        <v>6375.2</v>
      </c>
      <c r="N24" s="1"/>
      <c r="O24" s="4"/>
      <c r="P24" s="1"/>
      <c r="Q24" s="4"/>
      <c r="R24" s="1"/>
      <c r="S24" s="4"/>
      <c r="T24" s="1"/>
      <c r="U24" s="4"/>
      <c r="V24" s="1">
        <v>12</v>
      </c>
      <c r="W24" s="4">
        <f>V24*D24</f>
        <v>3825.12</v>
      </c>
      <c r="X24" s="1"/>
      <c r="Y24" s="4"/>
      <c r="Z24" s="1"/>
      <c r="AA24" s="4"/>
      <c r="AB24" s="1"/>
      <c r="AC24" s="1"/>
    </row>
    <row r="25" spans="1:29" ht="12.75">
      <c r="A25" s="1">
        <v>14</v>
      </c>
      <c r="B25" s="1" t="s">
        <v>20</v>
      </c>
      <c r="C25" s="1" t="s">
        <v>33</v>
      </c>
      <c r="D25" s="1">
        <v>229.28</v>
      </c>
      <c r="E25" s="1"/>
      <c r="F25" s="1">
        <v>10</v>
      </c>
      <c r="G25" s="1">
        <f>F25*D25</f>
        <v>2292.8</v>
      </c>
      <c r="H25" s="1"/>
      <c r="I25" s="1"/>
      <c r="J25" s="1"/>
      <c r="K25" s="1"/>
      <c r="L25" s="1"/>
      <c r="M25" s="4"/>
      <c r="N25" s="1"/>
      <c r="O25" s="4"/>
      <c r="P25" s="1"/>
      <c r="Q25" s="4"/>
      <c r="R25" s="1"/>
      <c r="S25" s="4"/>
      <c r="T25" s="1"/>
      <c r="U25" s="4"/>
      <c r="V25" s="1">
        <v>18</v>
      </c>
      <c r="W25" s="4">
        <f>V25*D25</f>
        <v>4127.04</v>
      </c>
      <c r="X25" s="1"/>
      <c r="Y25" s="4"/>
      <c r="Z25" s="1"/>
      <c r="AA25" s="4"/>
      <c r="AB25" s="1"/>
      <c r="AC25" s="1"/>
    </row>
    <row r="26" spans="1:29" ht="12.75">
      <c r="A26" s="1">
        <v>15</v>
      </c>
      <c r="B26" s="1" t="s">
        <v>21</v>
      </c>
      <c r="C26" s="1" t="s">
        <v>33</v>
      </c>
      <c r="D26" s="1">
        <v>297.27</v>
      </c>
      <c r="E26" s="1"/>
      <c r="F26" s="1">
        <v>16</v>
      </c>
      <c r="G26" s="1">
        <f>F26*D26</f>
        <v>4756.32</v>
      </c>
      <c r="H26" s="1"/>
      <c r="I26" s="1"/>
      <c r="J26" s="1"/>
      <c r="K26" s="1"/>
      <c r="L26" s="1"/>
      <c r="M26" s="4"/>
      <c r="N26" s="1"/>
      <c r="O26" s="4"/>
      <c r="P26" s="1"/>
      <c r="Q26" s="4"/>
      <c r="R26" s="1"/>
      <c r="S26" s="4"/>
      <c r="T26" s="1"/>
      <c r="U26" s="4"/>
      <c r="V26" s="1">
        <v>6</v>
      </c>
      <c r="W26" s="4">
        <f>V26*D26</f>
        <v>1783.62</v>
      </c>
      <c r="X26" s="1"/>
      <c r="Y26" s="4"/>
      <c r="Z26" s="1"/>
      <c r="AA26" s="4"/>
      <c r="AB26" s="1"/>
      <c r="AC26" s="1"/>
    </row>
    <row r="27" spans="1:29" ht="12.75">
      <c r="A27" s="1">
        <v>16</v>
      </c>
      <c r="B27" s="1" t="s">
        <v>61</v>
      </c>
      <c r="C27" s="1" t="s">
        <v>32</v>
      </c>
      <c r="D27" s="1">
        <v>530</v>
      </c>
      <c r="E27" s="1"/>
      <c r="F27" s="1"/>
      <c r="G27" s="1"/>
      <c r="H27" s="1"/>
      <c r="I27" s="1"/>
      <c r="J27" s="1"/>
      <c r="K27" s="1"/>
      <c r="L27" s="1"/>
      <c r="M27" s="4"/>
      <c r="N27" s="1">
        <v>23</v>
      </c>
      <c r="O27" s="4">
        <f>N27*D27</f>
        <v>12190</v>
      </c>
      <c r="P27" s="1"/>
      <c r="Q27" s="4">
        <f>D27*P27</f>
        <v>0</v>
      </c>
      <c r="R27" s="1"/>
      <c r="S27" s="4"/>
      <c r="T27" s="1"/>
      <c r="U27" s="4"/>
      <c r="V27" s="1"/>
      <c r="W27" s="4"/>
      <c r="X27" s="1"/>
      <c r="Y27" s="4"/>
      <c r="Z27" s="1"/>
      <c r="AA27" s="4"/>
      <c r="AB27" s="1"/>
      <c r="AC27" s="1"/>
    </row>
    <row r="28" spans="1:29" ht="12.75">
      <c r="A28" s="1">
        <v>17</v>
      </c>
      <c r="B28" s="1" t="s">
        <v>56</v>
      </c>
      <c r="C28" s="1" t="s">
        <v>53</v>
      </c>
      <c r="D28" s="1"/>
      <c r="E28" s="1"/>
      <c r="F28" s="1"/>
      <c r="G28" s="1"/>
      <c r="H28" s="1"/>
      <c r="I28" s="1"/>
      <c r="J28" s="1"/>
      <c r="K28" s="1"/>
      <c r="L28" s="1"/>
      <c r="M28" s="4"/>
      <c r="N28" s="1"/>
      <c r="O28" s="4"/>
      <c r="P28" s="1"/>
      <c r="Q28" s="4"/>
      <c r="R28" s="1"/>
      <c r="S28" s="4"/>
      <c r="T28" s="1"/>
      <c r="U28" s="4"/>
      <c r="V28" s="1">
        <v>1</v>
      </c>
      <c r="W28" s="4">
        <v>10230</v>
      </c>
      <c r="X28" s="1"/>
      <c r="Y28" s="4"/>
      <c r="Z28" s="1"/>
      <c r="AA28" s="4"/>
      <c r="AB28" s="1"/>
      <c r="AC28" s="1"/>
    </row>
    <row r="29" spans="1:29" ht="25.5">
      <c r="A29" s="1">
        <v>18</v>
      </c>
      <c r="B29" s="2" t="s">
        <v>55</v>
      </c>
      <c r="C29" s="1" t="s">
        <v>53</v>
      </c>
      <c r="D29" s="1">
        <v>210</v>
      </c>
      <c r="E29" s="1"/>
      <c r="F29" s="1"/>
      <c r="G29" s="1"/>
      <c r="H29" s="1"/>
      <c r="I29" s="1"/>
      <c r="J29" s="1"/>
      <c r="K29" s="1"/>
      <c r="L29" s="1"/>
      <c r="M29" s="4"/>
      <c r="N29" s="1"/>
      <c r="O29" s="4"/>
      <c r="P29" s="1"/>
      <c r="Q29" s="4"/>
      <c r="R29" s="1"/>
      <c r="S29" s="4"/>
      <c r="T29" s="1">
        <v>78</v>
      </c>
      <c r="U29" s="4">
        <f>T29*D29</f>
        <v>16380</v>
      </c>
      <c r="V29" s="1"/>
      <c r="W29" s="4"/>
      <c r="X29" s="1"/>
      <c r="Y29" s="4"/>
      <c r="Z29" s="1"/>
      <c r="AA29" s="4"/>
      <c r="AB29" s="1"/>
      <c r="AC29" s="1"/>
    </row>
    <row r="30" spans="1:29" ht="12.75">
      <c r="A30" s="1">
        <v>19</v>
      </c>
      <c r="B30" s="2" t="s">
        <v>57</v>
      </c>
      <c r="C30" s="1" t="s">
        <v>35</v>
      </c>
      <c r="D30" s="1"/>
      <c r="E30" s="1"/>
      <c r="F30" s="1"/>
      <c r="G30" s="1"/>
      <c r="H30" s="1"/>
      <c r="I30" s="1"/>
      <c r="J30" s="1">
        <v>1</v>
      </c>
      <c r="K30" s="1">
        <v>7900</v>
      </c>
      <c r="L30" s="1"/>
      <c r="M30" s="4"/>
      <c r="N30" s="1"/>
      <c r="O30" s="4"/>
      <c r="P30" s="1"/>
      <c r="Q30" s="4"/>
      <c r="R30" s="1"/>
      <c r="S30" s="4"/>
      <c r="T30" s="1"/>
      <c r="U30" s="4"/>
      <c r="V30" s="1"/>
      <c r="W30" s="4"/>
      <c r="X30" s="1"/>
      <c r="Y30" s="4"/>
      <c r="Z30" s="1"/>
      <c r="AA30" s="4"/>
      <c r="AB30" s="1"/>
      <c r="AC30" s="1"/>
    </row>
    <row r="31" spans="1:29" ht="12.75">
      <c r="A31" s="1">
        <v>20</v>
      </c>
      <c r="B31" s="2" t="s">
        <v>59</v>
      </c>
      <c r="C31" s="1" t="s">
        <v>33</v>
      </c>
      <c r="D31" s="1">
        <v>180</v>
      </c>
      <c r="E31" s="1"/>
      <c r="F31" s="1"/>
      <c r="G31" s="1"/>
      <c r="H31" s="1">
        <v>42</v>
      </c>
      <c r="I31" s="1">
        <f>H31*D31</f>
        <v>7560</v>
      </c>
      <c r="J31" s="1"/>
      <c r="K31" s="1"/>
      <c r="L31" s="1"/>
      <c r="M31" s="4"/>
      <c r="N31" s="1"/>
      <c r="O31" s="4"/>
      <c r="P31" s="1"/>
      <c r="Q31" s="4"/>
      <c r="R31" s="1"/>
      <c r="S31" s="4"/>
      <c r="T31" s="1"/>
      <c r="U31" s="4"/>
      <c r="V31" s="1"/>
      <c r="W31" s="4"/>
      <c r="X31" s="1">
        <v>84</v>
      </c>
      <c r="Y31" s="4">
        <f>D29*X31</f>
        <v>17640</v>
      </c>
      <c r="Z31" s="1"/>
      <c r="AA31" s="4"/>
      <c r="AB31" s="1"/>
      <c r="AC31" s="1"/>
    </row>
    <row r="32" spans="1:29" ht="28.5" customHeight="1">
      <c r="A32" s="1">
        <v>21</v>
      </c>
      <c r="B32" s="2" t="s">
        <v>27</v>
      </c>
      <c r="C32" s="1" t="s">
        <v>33</v>
      </c>
      <c r="D32" s="1">
        <v>290</v>
      </c>
      <c r="E32" s="1"/>
      <c r="F32" s="1"/>
      <c r="G32" s="1"/>
      <c r="H32" s="1"/>
      <c r="I32" s="1"/>
      <c r="J32" s="1"/>
      <c r="K32" s="1"/>
      <c r="L32" s="1"/>
      <c r="M32" s="4"/>
      <c r="N32" s="1"/>
      <c r="O32" s="4"/>
      <c r="P32" s="1">
        <v>58</v>
      </c>
      <c r="Q32" s="4">
        <f>D32*P32</f>
        <v>16820</v>
      </c>
      <c r="R32" s="1">
        <v>78</v>
      </c>
      <c r="S32" s="4">
        <f>R32*D32</f>
        <v>22620</v>
      </c>
      <c r="T32" s="1"/>
      <c r="U32" s="4"/>
      <c r="V32" s="1"/>
      <c r="W32" s="4"/>
      <c r="X32" s="1"/>
      <c r="Y32" s="4"/>
      <c r="Z32" s="1"/>
      <c r="AA32" s="4"/>
      <c r="AB32" s="1"/>
      <c r="AC32" s="1"/>
    </row>
    <row r="33" spans="1:29" ht="12.75">
      <c r="A33" s="1"/>
      <c r="B33" s="10" t="s">
        <v>63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4"/>
      <c r="N33" s="1"/>
      <c r="O33" s="4"/>
      <c r="P33" s="1"/>
      <c r="Q33" s="4"/>
      <c r="R33" s="1"/>
      <c r="S33" s="4"/>
      <c r="T33" s="1"/>
      <c r="U33" s="4"/>
      <c r="V33" s="1"/>
      <c r="W33" s="4"/>
      <c r="X33" s="1"/>
      <c r="Y33" s="4"/>
      <c r="Z33" s="1"/>
      <c r="AA33" s="4"/>
      <c r="AB33" s="1"/>
      <c r="AC33" s="1"/>
    </row>
    <row r="34" spans="1:29" ht="25.5">
      <c r="A34" s="1">
        <v>1</v>
      </c>
      <c r="B34" s="9" t="s">
        <v>38</v>
      </c>
      <c r="C34" s="1" t="s">
        <v>32</v>
      </c>
      <c r="D34" s="1">
        <v>0.59</v>
      </c>
      <c r="E34" s="1"/>
      <c r="F34" s="1" t="s">
        <v>60</v>
      </c>
      <c r="G34" s="1">
        <v>493.2</v>
      </c>
      <c r="H34" s="1" t="s">
        <v>60</v>
      </c>
      <c r="I34" s="1">
        <v>493.2</v>
      </c>
      <c r="J34" s="1" t="s">
        <v>60</v>
      </c>
      <c r="K34" s="1">
        <v>493.2</v>
      </c>
      <c r="L34" s="1" t="s">
        <v>60</v>
      </c>
      <c r="M34" s="1">
        <v>493.2</v>
      </c>
      <c r="N34" s="1" t="s">
        <v>60</v>
      </c>
      <c r="O34" s="1">
        <v>493.2</v>
      </c>
      <c r="P34" s="1" t="s">
        <v>60</v>
      </c>
      <c r="Q34" s="1">
        <v>493.2</v>
      </c>
      <c r="R34" s="1" t="s">
        <v>60</v>
      </c>
      <c r="S34" s="1">
        <v>493.2</v>
      </c>
      <c r="T34" s="1" t="s">
        <v>60</v>
      </c>
      <c r="U34" s="1">
        <v>493.2</v>
      </c>
      <c r="V34" s="1" t="s">
        <v>60</v>
      </c>
      <c r="W34" s="1">
        <v>493.2</v>
      </c>
      <c r="X34" s="1" t="s">
        <v>60</v>
      </c>
      <c r="Y34" s="1">
        <v>493.2</v>
      </c>
      <c r="Z34" s="1" t="s">
        <v>60</v>
      </c>
      <c r="AA34" s="1">
        <v>493.2</v>
      </c>
      <c r="AB34" s="1" t="s">
        <v>60</v>
      </c>
      <c r="AC34" s="1">
        <v>493.2</v>
      </c>
    </row>
    <row r="35" spans="1:29" ht="12.75">
      <c r="A35" s="1">
        <v>2</v>
      </c>
      <c r="B35" s="1" t="s">
        <v>39</v>
      </c>
      <c r="C35" s="1" t="s">
        <v>32</v>
      </c>
      <c r="D35" s="1">
        <v>3.65</v>
      </c>
      <c r="E35" s="1"/>
      <c r="F35" s="1">
        <v>100</v>
      </c>
      <c r="G35" s="1">
        <v>365</v>
      </c>
      <c r="H35" s="1">
        <v>100</v>
      </c>
      <c r="I35" s="1">
        <v>365</v>
      </c>
      <c r="J35" s="1">
        <v>100</v>
      </c>
      <c r="K35" s="1">
        <v>365</v>
      </c>
      <c r="L35" s="1"/>
      <c r="M35" s="4"/>
      <c r="N35" s="1"/>
      <c r="O35" s="4"/>
      <c r="P35" s="1"/>
      <c r="Q35" s="4"/>
      <c r="R35" s="1"/>
      <c r="S35" s="4"/>
      <c r="T35" s="1"/>
      <c r="U35" s="4"/>
      <c r="V35" s="1"/>
      <c r="W35" s="4"/>
      <c r="X35" s="1">
        <v>100</v>
      </c>
      <c r="Y35" s="1">
        <v>365</v>
      </c>
      <c r="Z35" s="1">
        <v>100</v>
      </c>
      <c r="AA35" s="1">
        <v>365</v>
      </c>
      <c r="AB35" s="1">
        <v>100</v>
      </c>
      <c r="AC35" s="1">
        <v>365</v>
      </c>
    </row>
    <row r="36" spans="1:29" ht="12.75">
      <c r="A36" s="1">
        <v>3</v>
      </c>
      <c r="B36" s="1" t="s">
        <v>40</v>
      </c>
      <c r="C36" s="1" t="s">
        <v>32</v>
      </c>
      <c r="D36" s="1">
        <v>0.34</v>
      </c>
      <c r="E36" s="1"/>
      <c r="F36" s="1"/>
      <c r="G36" s="1"/>
      <c r="H36" s="1"/>
      <c r="I36" s="1"/>
      <c r="J36" s="1"/>
      <c r="K36" s="1"/>
      <c r="L36" s="1">
        <v>3902</v>
      </c>
      <c r="M36" s="4">
        <f>L36*D36</f>
        <v>1326.68</v>
      </c>
      <c r="N36" s="1">
        <v>3902</v>
      </c>
      <c r="O36" s="4">
        <v>1326.68</v>
      </c>
      <c r="P36" s="1">
        <v>3902</v>
      </c>
      <c r="Q36" s="4">
        <v>1326.68</v>
      </c>
      <c r="R36" s="1">
        <v>3902</v>
      </c>
      <c r="S36" s="4">
        <v>1326.68</v>
      </c>
      <c r="T36" s="1">
        <v>3902</v>
      </c>
      <c r="U36" s="4">
        <v>1326.68</v>
      </c>
      <c r="V36" s="1">
        <v>3902</v>
      </c>
      <c r="W36" s="4">
        <v>1326.68</v>
      </c>
      <c r="X36" s="1"/>
      <c r="Y36" s="4"/>
      <c r="Z36" s="1"/>
      <c r="AA36" s="4"/>
      <c r="AB36" s="1"/>
      <c r="AC36" s="1"/>
    </row>
    <row r="37" spans="1:29" ht="25.5">
      <c r="A37" s="1">
        <v>4</v>
      </c>
      <c r="B37" s="2" t="s">
        <v>48</v>
      </c>
      <c r="C37" s="1" t="s">
        <v>32</v>
      </c>
      <c r="D37" s="1"/>
      <c r="E37" s="1"/>
      <c r="F37" s="1"/>
      <c r="G37" s="1">
        <v>109.91</v>
      </c>
      <c r="H37" s="1"/>
      <c r="I37" s="1">
        <v>109.91</v>
      </c>
      <c r="J37" s="1"/>
      <c r="K37" s="1">
        <v>109.91</v>
      </c>
      <c r="L37" s="1"/>
      <c r="M37" s="4"/>
      <c r="N37" s="1"/>
      <c r="O37" s="4"/>
      <c r="P37" s="1"/>
      <c r="Q37" s="4"/>
      <c r="R37" s="1"/>
      <c r="S37" s="4"/>
      <c r="T37" s="1"/>
      <c r="U37" s="4"/>
      <c r="V37" s="1"/>
      <c r="W37" s="4"/>
      <c r="X37" s="1"/>
      <c r="Y37" s="1">
        <v>109.91</v>
      </c>
      <c r="Z37" s="1"/>
      <c r="AA37" s="1">
        <v>109.91</v>
      </c>
      <c r="AB37" s="1"/>
      <c r="AC37" s="1">
        <v>109.91</v>
      </c>
    </row>
    <row r="38" spans="1:29" ht="25.5">
      <c r="A38" s="1">
        <v>5</v>
      </c>
      <c r="B38" s="2" t="s">
        <v>49</v>
      </c>
      <c r="C38" s="1" t="s">
        <v>32</v>
      </c>
      <c r="D38" s="1"/>
      <c r="E38" s="1"/>
      <c r="F38" s="1"/>
      <c r="G38" s="1"/>
      <c r="H38" s="1"/>
      <c r="I38" s="1"/>
      <c r="J38" s="1"/>
      <c r="K38" s="1"/>
      <c r="L38" s="1"/>
      <c r="M38" s="4">
        <v>89.2</v>
      </c>
      <c r="N38" s="1"/>
      <c r="O38" s="4">
        <v>89.2</v>
      </c>
      <c r="P38" s="1"/>
      <c r="Q38" s="4">
        <v>89.2</v>
      </c>
      <c r="R38" s="1"/>
      <c r="S38" s="4">
        <v>89.2</v>
      </c>
      <c r="T38" s="1"/>
      <c r="U38" s="4">
        <v>89.2</v>
      </c>
      <c r="V38" s="1"/>
      <c r="W38" s="4">
        <v>89.2</v>
      </c>
      <c r="X38" s="1"/>
      <c r="Y38" s="4"/>
      <c r="Z38" s="1"/>
      <c r="AA38" s="4"/>
      <c r="AB38" s="1"/>
      <c r="AC38" s="1"/>
    </row>
    <row r="39" spans="1:29" ht="25.5">
      <c r="A39" s="1">
        <v>6</v>
      </c>
      <c r="B39" s="2" t="s">
        <v>50</v>
      </c>
      <c r="C39" s="1" t="s">
        <v>32</v>
      </c>
      <c r="D39" s="1">
        <v>1.5</v>
      </c>
      <c r="E39" s="1"/>
      <c r="F39" s="1"/>
      <c r="G39" s="1"/>
      <c r="H39" s="1"/>
      <c r="I39" s="1"/>
      <c r="J39" s="1"/>
      <c r="K39" s="1"/>
      <c r="L39" s="1">
        <v>3902</v>
      </c>
      <c r="M39" s="4">
        <f>L39*D39</f>
        <v>5853</v>
      </c>
      <c r="N39" s="1"/>
      <c r="O39" s="4"/>
      <c r="P39" s="1"/>
      <c r="Q39" s="4"/>
      <c r="R39" s="1"/>
      <c r="S39" s="4"/>
      <c r="T39" s="1"/>
      <c r="U39" s="4"/>
      <c r="V39" s="1"/>
      <c r="W39" s="4"/>
      <c r="X39" s="1"/>
      <c r="Y39" s="4"/>
      <c r="Z39" s="1"/>
      <c r="AA39" s="4"/>
      <c r="AB39" s="1"/>
      <c r="AC39" s="1"/>
    </row>
    <row r="40" spans="1:29" ht="12.75">
      <c r="A40" s="1">
        <v>7</v>
      </c>
      <c r="B40" s="1" t="s">
        <v>58</v>
      </c>
      <c r="C40" s="1" t="s">
        <v>32</v>
      </c>
      <c r="D40" s="1">
        <v>845</v>
      </c>
      <c r="E40" s="1"/>
      <c r="F40" s="1"/>
      <c r="G40" s="1"/>
      <c r="H40" s="1"/>
      <c r="I40" s="1"/>
      <c r="J40" s="1"/>
      <c r="K40" s="1"/>
      <c r="L40" s="1">
        <v>2</v>
      </c>
      <c r="M40" s="4">
        <f>L40*D40</f>
        <v>1690</v>
      </c>
      <c r="N40" s="1"/>
      <c r="O40" s="4"/>
      <c r="P40" s="1"/>
      <c r="Q40" s="4"/>
      <c r="R40" s="1"/>
      <c r="S40" s="4"/>
      <c r="T40" s="1"/>
      <c r="U40" s="4"/>
      <c r="V40" s="1"/>
      <c r="W40" s="4"/>
      <c r="X40" s="1"/>
      <c r="Y40" s="4"/>
      <c r="Z40" s="1"/>
      <c r="AA40" s="4"/>
      <c r="AB40" s="1"/>
      <c r="AC40" s="1"/>
    </row>
    <row r="41" spans="1:29" ht="12.75">
      <c r="A41" s="1">
        <v>8</v>
      </c>
      <c r="B41" s="8" t="s">
        <v>41</v>
      </c>
      <c r="C41" s="1" t="s">
        <v>65</v>
      </c>
      <c r="D41" s="1">
        <v>700</v>
      </c>
      <c r="E41" s="1"/>
      <c r="F41" s="1">
        <v>2</v>
      </c>
      <c r="G41" s="1">
        <v>1400</v>
      </c>
      <c r="H41" s="1">
        <v>2</v>
      </c>
      <c r="I41" s="1">
        <v>1400</v>
      </c>
      <c r="J41" s="1">
        <v>2</v>
      </c>
      <c r="K41" s="1">
        <v>1400</v>
      </c>
      <c r="L41" s="1">
        <v>2</v>
      </c>
      <c r="M41" s="1">
        <v>1400</v>
      </c>
      <c r="N41" s="1">
        <v>2</v>
      </c>
      <c r="O41" s="1">
        <v>1400</v>
      </c>
      <c r="P41" s="1">
        <v>2</v>
      </c>
      <c r="Q41" s="1">
        <v>1400</v>
      </c>
      <c r="R41" s="1">
        <v>2</v>
      </c>
      <c r="S41" s="1">
        <v>1400</v>
      </c>
      <c r="T41" s="1">
        <v>2</v>
      </c>
      <c r="U41" s="1">
        <v>1400</v>
      </c>
      <c r="V41" s="1">
        <v>2</v>
      </c>
      <c r="W41" s="1">
        <v>1400</v>
      </c>
      <c r="X41" s="1">
        <v>2</v>
      </c>
      <c r="Y41" s="1">
        <v>1400</v>
      </c>
      <c r="Z41" s="1">
        <v>2</v>
      </c>
      <c r="AA41" s="1">
        <v>1400</v>
      </c>
      <c r="AB41" s="1">
        <v>2</v>
      </c>
      <c r="AC41" s="1">
        <v>1400</v>
      </c>
    </row>
    <row r="42" spans="1:31" ht="25.5">
      <c r="A42" s="1">
        <v>9</v>
      </c>
      <c r="B42" s="9" t="s">
        <v>42</v>
      </c>
      <c r="C42" s="1" t="s">
        <v>32</v>
      </c>
      <c r="D42" s="1">
        <v>0.3</v>
      </c>
      <c r="E42" s="1"/>
      <c r="F42" s="1">
        <v>1732</v>
      </c>
      <c r="G42" s="1">
        <f>F42*D42</f>
        <v>519.6</v>
      </c>
      <c r="H42" s="1">
        <v>1732</v>
      </c>
      <c r="I42" s="1">
        <v>519.6</v>
      </c>
      <c r="J42" s="1">
        <v>1732</v>
      </c>
      <c r="K42" s="1">
        <v>519.6</v>
      </c>
      <c r="L42" s="1">
        <v>1732</v>
      </c>
      <c r="M42" s="1">
        <v>519.6</v>
      </c>
      <c r="N42" s="1">
        <v>1732</v>
      </c>
      <c r="O42" s="1">
        <v>519.6</v>
      </c>
      <c r="P42" s="1">
        <v>1732</v>
      </c>
      <c r="Q42" s="1">
        <v>519.6</v>
      </c>
      <c r="R42" s="1">
        <v>1732</v>
      </c>
      <c r="S42" s="1">
        <v>519.6</v>
      </c>
      <c r="T42" s="1">
        <v>1732</v>
      </c>
      <c r="U42" s="1">
        <v>519.6</v>
      </c>
      <c r="V42" s="1">
        <v>1732</v>
      </c>
      <c r="W42" s="1">
        <v>519.6</v>
      </c>
      <c r="X42" s="1">
        <v>1732</v>
      </c>
      <c r="Y42" s="1">
        <v>519.6</v>
      </c>
      <c r="Z42" s="1">
        <v>1732</v>
      </c>
      <c r="AA42" s="1">
        <v>519.6</v>
      </c>
      <c r="AB42" s="1">
        <v>1732</v>
      </c>
      <c r="AC42" s="1">
        <v>519.6</v>
      </c>
      <c r="AD42" s="1"/>
      <c r="AE42" s="1"/>
    </row>
    <row r="43" spans="1:29" ht="12.75">
      <c r="A43" s="1"/>
      <c r="B43" s="9" t="s">
        <v>54</v>
      </c>
      <c r="C43" s="7" t="s">
        <v>34</v>
      </c>
      <c r="D43" s="1"/>
      <c r="E43" s="1"/>
      <c r="F43" s="7">
        <v>0.3</v>
      </c>
      <c r="G43" s="1">
        <f>B46*F43</f>
        <v>15096.51</v>
      </c>
      <c r="H43" s="7">
        <v>0.3</v>
      </c>
      <c r="I43" s="1">
        <f>B46*H43</f>
        <v>15096.51</v>
      </c>
      <c r="J43" s="7">
        <v>0.3</v>
      </c>
      <c r="K43" s="1">
        <f>J43*B46</f>
        <v>15096.51</v>
      </c>
      <c r="L43" s="7">
        <v>0.4</v>
      </c>
      <c r="M43" s="4">
        <f>L43*B46</f>
        <v>20128.680000000004</v>
      </c>
      <c r="N43" s="7">
        <v>0.3</v>
      </c>
      <c r="O43" s="4">
        <f>N43*B46</f>
        <v>15096.51</v>
      </c>
      <c r="P43" s="7">
        <v>0.3</v>
      </c>
      <c r="Q43" s="4">
        <f>P43*B46</f>
        <v>15096.51</v>
      </c>
      <c r="R43" s="7">
        <v>0.3</v>
      </c>
      <c r="S43" s="4">
        <f>R43*B46</f>
        <v>15096.51</v>
      </c>
      <c r="T43" s="7">
        <v>0.4</v>
      </c>
      <c r="U43" s="4">
        <f>T43*B46</f>
        <v>20128.680000000004</v>
      </c>
      <c r="V43" s="7">
        <v>0.4</v>
      </c>
      <c r="W43" s="4">
        <f>V43*B46</f>
        <v>20128.680000000004</v>
      </c>
      <c r="X43" s="7">
        <v>0.5</v>
      </c>
      <c r="Y43" s="4">
        <f>X43*B46</f>
        <v>25160.850000000002</v>
      </c>
      <c r="Z43" s="7">
        <v>0.35</v>
      </c>
      <c r="AA43" s="4">
        <f>Z43*AA46</f>
        <v>17809.2915</v>
      </c>
      <c r="AB43" s="7">
        <v>0.4</v>
      </c>
      <c r="AC43" s="4">
        <f>AB43*AC46</f>
        <v>20353.476000000002</v>
      </c>
    </row>
    <row r="44" spans="1:29" ht="12.75">
      <c r="A44" s="1"/>
      <c r="B44" s="1">
        <v>3519</v>
      </c>
      <c r="C44" s="1">
        <v>14.3</v>
      </c>
      <c r="D44" s="1"/>
      <c r="E44" s="1"/>
      <c r="F44" s="7"/>
      <c r="G44" s="1"/>
      <c r="H44" s="7"/>
      <c r="I44" s="1"/>
      <c r="J44" s="7"/>
      <c r="K44" s="1"/>
      <c r="L44" s="7"/>
      <c r="M44" s="4"/>
      <c r="N44" s="7"/>
      <c r="O44" s="4"/>
      <c r="P44" s="7"/>
      <c r="Q44" s="4"/>
      <c r="R44" s="7"/>
      <c r="S44" s="16"/>
      <c r="T44" s="7"/>
      <c r="U44" s="16"/>
      <c r="V44" s="7"/>
      <c r="W44" s="4"/>
      <c r="X44" s="7"/>
      <c r="Y44" s="4"/>
      <c r="Z44" s="7"/>
      <c r="AA44" s="16"/>
      <c r="AB44" s="7"/>
      <c r="AC44" s="16"/>
    </row>
    <row r="45" spans="1:29" ht="25.5">
      <c r="A45" s="1"/>
      <c r="B45" s="6" t="s">
        <v>62</v>
      </c>
      <c r="C45" s="1"/>
      <c r="D45" s="1"/>
      <c r="E45" s="1"/>
      <c r="F45" s="7"/>
      <c r="G45" s="1">
        <f>SUM(G12:G44)</f>
        <v>50793.92</v>
      </c>
      <c r="H45" s="7"/>
      <c r="I45" s="1">
        <f>SUM(I12:I44)</f>
        <v>50453.350000000006</v>
      </c>
      <c r="J45" s="7"/>
      <c r="K45" s="1">
        <f>SUM(K12:K44)</f>
        <v>50308.55</v>
      </c>
      <c r="L45" s="7"/>
      <c r="M45" s="4">
        <f>SUM(M12:M44)</f>
        <v>52595.090000000004</v>
      </c>
      <c r="N45" s="7"/>
      <c r="O45" s="4">
        <f>SUM(O12:O44)</f>
        <v>50933.479999999996</v>
      </c>
      <c r="P45" s="7"/>
      <c r="Q45" s="4">
        <f>SUM(Q12:Q44)</f>
        <v>50617.14</v>
      </c>
      <c r="R45" s="7"/>
      <c r="S45" s="16">
        <f>SUM(S12:S44)</f>
        <v>50953.77</v>
      </c>
      <c r="T45" s="7"/>
      <c r="U45" s="16">
        <f>SUM(U12:U44)</f>
        <v>50917.37000000001</v>
      </c>
      <c r="V45" s="7"/>
      <c r="W45" s="4">
        <f>SUM(W12:W44)</f>
        <v>50954.87</v>
      </c>
      <c r="X45" s="7"/>
      <c r="Y45" s="4">
        <f>SUM(Y12:Y44)</f>
        <v>50157.69</v>
      </c>
      <c r="Z45" s="7"/>
      <c r="AA45" s="16">
        <f>SUM(AA12:AA44)</f>
        <v>50471.7315</v>
      </c>
      <c r="AB45" s="7"/>
      <c r="AC45" s="16">
        <v>50533.2</v>
      </c>
    </row>
    <row r="46" spans="1:29" ht="12.75">
      <c r="A46" s="1"/>
      <c r="B46" s="4">
        <f>B44*C44</f>
        <v>50321.700000000004</v>
      </c>
      <c r="C46" s="1">
        <v>9</v>
      </c>
      <c r="D46" s="1"/>
      <c r="E46" s="1"/>
      <c r="F46" s="1"/>
      <c r="G46" s="1">
        <v>50883.69</v>
      </c>
      <c r="H46" s="1"/>
      <c r="I46" s="1">
        <v>50883.69</v>
      </c>
      <c r="J46" s="1"/>
      <c r="K46" s="1">
        <v>50883.69</v>
      </c>
      <c r="L46" s="1"/>
      <c r="M46" s="1">
        <v>50883.69</v>
      </c>
      <c r="N46" s="1"/>
      <c r="O46" s="1">
        <v>50883.69</v>
      </c>
      <c r="P46" s="1"/>
      <c r="Q46" s="1">
        <v>50883.69</v>
      </c>
      <c r="R46" s="1"/>
      <c r="S46" s="1">
        <v>50883.69</v>
      </c>
      <c r="T46" s="1"/>
      <c r="U46" s="1">
        <v>50883.69</v>
      </c>
      <c r="V46" s="1"/>
      <c r="W46" s="1">
        <v>50883.69</v>
      </c>
      <c r="X46" s="1"/>
      <c r="Y46" s="1">
        <v>50883.69</v>
      </c>
      <c r="Z46" s="1"/>
      <c r="AA46" s="1">
        <v>50883.69</v>
      </c>
      <c r="AB46" s="1"/>
      <c r="AC46" s="1">
        <v>50883.69</v>
      </c>
    </row>
    <row r="48" ht="12.75">
      <c r="B48" s="25" t="s">
        <v>45</v>
      </c>
    </row>
    <row r="49" ht="12.75">
      <c r="B49" s="25" t="s">
        <v>46</v>
      </c>
    </row>
    <row r="50" ht="12.75">
      <c r="B50" s="26" t="s">
        <v>47</v>
      </c>
    </row>
  </sheetData>
  <sheetProtection/>
  <mergeCells count="5">
    <mergeCell ref="V6:W6"/>
    <mergeCell ref="X6:Y6"/>
    <mergeCell ref="A2:AC2"/>
    <mergeCell ref="A3:AC3"/>
    <mergeCell ref="A4:AC4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9" sqref="I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gengineer</cp:lastModifiedBy>
  <cp:lastPrinted>2011-04-12T11:24:28Z</cp:lastPrinted>
  <dcterms:created xsi:type="dcterms:W3CDTF">1996-10-08T23:32:33Z</dcterms:created>
  <dcterms:modified xsi:type="dcterms:W3CDTF">2011-06-09T07:14:43Z</dcterms:modified>
  <cp:category/>
  <cp:version/>
  <cp:contentType/>
  <cp:contentStatus/>
</cp:coreProperties>
</file>